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activeTab="0"/>
  </bookViews>
  <sheets>
    <sheet name="format" sheetId="1" r:id="rId1"/>
  </sheets>
  <definedNames>
    <definedName name="_xlnm._FilterDatabase" localSheetId="0" hidden="1">'format'!$A$11:$E$11</definedName>
  </definedNames>
  <calcPr fullCalcOnLoad="1"/>
</workbook>
</file>

<file path=xl/sharedStrings.xml><?xml version="1.0" encoding="utf-8"?>
<sst xmlns="http://schemas.openxmlformats.org/spreadsheetml/2006/main" count="71" uniqueCount="61">
  <si>
    <t>data sinistro</t>
  </si>
  <si>
    <t>liquidato</t>
  </si>
  <si>
    <t>numero sinistro</t>
  </si>
  <si>
    <t>n° sinistri complessivi</t>
  </si>
  <si>
    <t>targa</t>
  </si>
  <si>
    <t>riservato </t>
  </si>
  <si>
    <t>24/03/2017</t>
  </si>
  <si>
    <t>DATI RILASCIATI IL 10/10/2018</t>
  </si>
  <si>
    <t>PERIODO DI OSSERVAZIONE: 29/04/2013 - 29/10/2018</t>
  </si>
  <si>
    <t>COMPAGNIA: ITALIANA ASS.NI AG. CHIETI</t>
  </si>
  <si>
    <t>COMPAGNIA: UNIPOLSAI ASS.NI AG.39305 PESCARA</t>
  </si>
  <si>
    <t>DAL 31/10/2015 AL 31/12/2018</t>
  </si>
  <si>
    <t>DATI RILASCIATI IL 29/10/2018</t>
  </si>
  <si>
    <t>2013/75321</t>
  </si>
  <si>
    <t>CH350GD</t>
  </si>
  <si>
    <t>2014/33101</t>
  </si>
  <si>
    <t>AM016GZ</t>
  </si>
  <si>
    <t>2014/113542</t>
  </si>
  <si>
    <t>DL466FZ</t>
  </si>
  <si>
    <t>2014/61769</t>
  </si>
  <si>
    <t>BN987NE</t>
  </si>
  <si>
    <t>2014/55309</t>
  </si>
  <si>
    <t>CY18744</t>
  </si>
  <si>
    <t>2014/66138</t>
  </si>
  <si>
    <t>DF109VL</t>
  </si>
  <si>
    <t>2014/97945</t>
  </si>
  <si>
    <t>DD751WE</t>
  </si>
  <si>
    <t>2014/168570</t>
  </si>
  <si>
    <t>DL635FZ</t>
  </si>
  <si>
    <t>2015/29839</t>
  </si>
  <si>
    <t>2015/50195</t>
  </si>
  <si>
    <t>ACB791</t>
  </si>
  <si>
    <t>2015/71868</t>
  </si>
  <si>
    <t>YA908AD</t>
  </si>
  <si>
    <t>2015/82773</t>
  </si>
  <si>
    <t>DF200VL</t>
  </si>
  <si>
    <t>09/12/2015</t>
  </si>
  <si>
    <t>11/12/2015</t>
  </si>
  <si>
    <t>AL369EZ</t>
  </si>
  <si>
    <t>17/03/2016</t>
  </si>
  <si>
    <t>DG479ZS</t>
  </si>
  <si>
    <t>24/03/2016</t>
  </si>
  <si>
    <t>DS589NS</t>
  </si>
  <si>
    <t>25/08/2016</t>
  </si>
  <si>
    <t>CJ698RE</t>
  </si>
  <si>
    <t>04/10/2016</t>
  </si>
  <si>
    <t>CH334873</t>
  </si>
  <si>
    <t>24/12/2016</t>
  </si>
  <si>
    <t>YA910AD</t>
  </si>
  <si>
    <t>24/05/2017</t>
  </si>
  <si>
    <t>20/12/2017</t>
  </si>
  <si>
    <t>02/01/2018</t>
  </si>
  <si>
    <t>DF110VL</t>
  </si>
  <si>
    <t>18/04/2018</t>
  </si>
  <si>
    <t>BW200BB</t>
  </si>
  <si>
    <t>22/08/2018</t>
  </si>
  <si>
    <t>CD617CP</t>
  </si>
  <si>
    <t>24/08/2018</t>
  </si>
  <si>
    <t>DAL 29/04/2013 AL 31/10/2015</t>
  </si>
  <si>
    <t>COMUNE DI CHIETI</t>
  </si>
  <si>
    <t>POLIZZA LIBRO MATRICOLA AUTO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</si>
</sst>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1" applyNumberFormat="0" applyAlignment="0" applyProtection="0"/>
    <xf numFmtId="0" fontId="32" fillId="35" borderId="2" applyNumberFormat="0" applyAlignment="0" applyProtection="0"/>
    <xf numFmtId="0" fontId="4" fillId="0" borderId="3" applyNumberFormat="0" applyFill="0" applyAlignment="0" applyProtection="0"/>
    <xf numFmtId="0" fontId="33" fillId="0" borderId="4" applyNumberFormat="0" applyFill="0" applyAlignment="0" applyProtection="0"/>
    <xf numFmtId="0" fontId="5" fillId="36" borderId="5" applyNumberFormat="0" applyAlignment="0" applyProtection="0"/>
    <xf numFmtId="0" fontId="34" fillId="37" borderId="6" applyNumberFormat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28" borderId="0" applyNumberFormat="0" applyBorder="0" applyAlignment="0" applyProtection="0"/>
    <xf numFmtId="0" fontId="31" fillId="44" borderId="0" applyNumberFormat="0" applyBorder="0" applyAlignment="0" applyProtection="0"/>
    <xf numFmtId="0" fontId="2" fillId="30" borderId="0" applyNumberFormat="0" applyBorder="0" applyAlignment="0" applyProtection="0"/>
    <xf numFmtId="0" fontId="31" fillId="45" borderId="0" applyNumberFormat="0" applyBorder="0" applyAlignment="0" applyProtection="0"/>
    <xf numFmtId="0" fontId="2" fillId="46" borderId="0" applyNumberFormat="0" applyBorder="0" applyAlignment="0" applyProtection="0"/>
    <xf numFmtId="0" fontId="31" fillId="47" borderId="0" applyNumberFormat="0" applyBorder="0" applyAlignment="0" applyProtection="0"/>
    <xf numFmtId="44" fontId="0" fillId="0" borderId="0" applyFont="0" applyFill="0" applyBorder="0" applyAlignment="0" applyProtection="0"/>
    <xf numFmtId="0" fontId="6" fillId="12" borderId="1" applyNumberFormat="0" applyAlignment="0" applyProtection="0"/>
    <xf numFmtId="0" fontId="35" fillId="4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9" borderId="0" applyNumberFormat="0" applyBorder="0" applyAlignment="0" applyProtection="0"/>
    <xf numFmtId="0" fontId="3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51" borderId="7" applyNumberFormat="0" applyFont="0" applyAlignment="0" applyProtection="0"/>
    <xf numFmtId="0" fontId="30" fillId="52" borderId="8" applyNumberFormat="0" applyFont="0" applyAlignment="0" applyProtection="0"/>
    <xf numFmtId="0" fontId="8" fillId="34" borderId="9" applyNumberFormat="0" applyAlignment="0" applyProtection="0"/>
    <xf numFmtId="0" fontId="37" fillId="35" borderId="10" applyNumberFormat="0" applyAlignment="0" applyProtection="0"/>
    <xf numFmtId="9" fontId="0" fillId="0" borderId="0" applyFont="0" applyFill="0" applyBorder="0" applyAlignment="0" applyProtection="0"/>
    <xf numFmtId="0" fontId="38" fillId="0" borderId="0">
      <alignment textRotation="90" wrapText="1"/>
      <protection/>
    </xf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41" fillId="0" borderId="12" applyNumberFormat="0" applyFill="0" applyAlignment="0" applyProtection="0"/>
    <xf numFmtId="0" fontId="13" fillId="0" borderId="13" applyNumberFormat="0" applyFill="0" applyAlignment="0" applyProtection="0"/>
    <xf numFmtId="0" fontId="42" fillId="0" borderId="14" applyNumberFormat="0" applyFill="0" applyAlignment="0" applyProtection="0"/>
    <xf numFmtId="0" fontId="14" fillId="0" borderId="15" applyNumberFormat="0" applyFill="0" applyAlignment="0" applyProtection="0"/>
    <xf numFmtId="0" fontId="43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38" fillId="0" borderId="18" applyNumberFormat="0" applyFill="0" applyAlignment="0" applyProtection="0"/>
    <xf numFmtId="0" fontId="16" fillId="4" borderId="0" applyNumberFormat="0" applyBorder="0" applyAlignment="0" applyProtection="0"/>
    <xf numFmtId="0" fontId="45" fillId="53" borderId="0" applyNumberFormat="0" applyBorder="0" applyAlignment="0" applyProtection="0"/>
    <xf numFmtId="0" fontId="17" fillId="6" borderId="0" applyNumberFormat="0" applyBorder="0" applyAlignment="0" applyProtection="0"/>
    <xf numFmtId="0" fontId="46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64" fontId="47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9" xfId="0" applyFont="1" applyFill="1" applyBorder="1" applyAlignment="1">
      <alignment horizontal="center" vertical="center"/>
    </xf>
    <xf numFmtId="14" fontId="21" fillId="0" borderId="19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4" fillId="55" borderId="20" xfId="0" applyFont="1" applyFill="1" applyBorder="1" applyAlignment="1">
      <alignment horizontal="center"/>
    </xf>
    <xf numFmtId="4" fontId="24" fillId="55" borderId="20" xfId="105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43" fontId="21" fillId="0" borderId="19" xfId="72" applyFont="1" applyBorder="1" applyAlignment="1" applyProtection="1">
      <alignment vertical="center"/>
      <protection/>
    </xf>
    <xf numFmtId="43" fontId="23" fillId="19" borderId="21" xfId="72" applyFont="1" applyFill="1" applyBorder="1" applyAlignment="1">
      <alignment/>
    </xf>
    <xf numFmtId="43" fontId="23" fillId="21" borderId="21" xfId="72" applyFont="1" applyFill="1" applyBorder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/>
    </xf>
    <xf numFmtId="8" fontId="27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8" fontId="21" fillId="0" borderId="19" xfId="0" applyNumberFormat="1" applyFont="1" applyBorder="1" applyAlignment="1">
      <alignment/>
    </xf>
    <xf numFmtId="0" fontId="48" fillId="56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Euro" xfId="69"/>
    <cellStyle name="Input" xfId="70"/>
    <cellStyle name="Input 2" xfId="71"/>
    <cellStyle name="Comma" xfId="72"/>
    <cellStyle name="Comma [0]" xfId="73"/>
    <cellStyle name="Neutrale" xfId="74"/>
    <cellStyle name="Neutrale 2" xfId="75"/>
    <cellStyle name="Normal 3" xfId="76"/>
    <cellStyle name="Normal_Casualty Mapping 11 10" xfId="77"/>
    <cellStyle name="Normale 2" xfId="78"/>
    <cellStyle name="Nota" xfId="79"/>
    <cellStyle name="Nota 2" xfId="80"/>
    <cellStyle name="Output" xfId="81"/>
    <cellStyle name="Output 2" xfId="82"/>
    <cellStyle name="Percent" xfId="83"/>
    <cellStyle name="STitoli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4.7109375" style="2" customWidth="1"/>
    <col min="2" max="2" width="20.00390625" style="0" customWidth="1"/>
    <col min="3" max="3" width="20.140625" style="0" bestFit="1" customWidth="1"/>
    <col min="4" max="4" width="26.8515625" style="0" customWidth="1"/>
    <col min="5" max="5" width="18.7109375" style="0" customWidth="1"/>
    <col min="6" max="6" width="9.28125" style="0" bestFit="1" customWidth="1"/>
    <col min="7" max="7" width="18.140625" style="0" bestFit="1" customWidth="1"/>
    <col min="9" max="9" width="10.421875" style="0" bestFit="1" customWidth="1"/>
    <col min="10" max="10" width="12.8515625" style="0" bestFit="1" customWidth="1"/>
  </cols>
  <sheetData>
    <row r="1" spans="2:4" ht="21">
      <c r="B1" s="24" t="s">
        <v>59</v>
      </c>
      <c r="C1" s="24"/>
      <c r="D1" s="24"/>
    </row>
    <row r="2" spans="2:3" ht="15.75">
      <c r="B2" s="25" t="s">
        <v>60</v>
      </c>
      <c r="C2" s="25"/>
    </row>
    <row r="4" spans="2:5" ht="15.75">
      <c r="B4" s="16" t="s">
        <v>8</v>
      </c>
      <c r="C4" s="16"/>
      <c r="D4" s="16"/>
      <c r="E4" s="1"/>
    </row>
    <row r="5" spans="2:5" ht="15.75">
      <c r="B5" s="16" t="s">
        <v>9</v>
      </c>
      <c r="C5" s="16"/>
      <c r="D5" s="16"/>
      <c r="E5" s="1"/>
    </row>
    <row r="6" spans="2:5" ht="15.75">
      <c r="B6" s="17"/>
      <c r="C6" s="17"/>
      <c r="D6" s="23" t="s">
        <v>58</v>
      </c>
      <c r="E6" s="1"/>
    </row>
    <row r="7" spans="2:5" ht="15.75">
      <c r="B7" s="16" t="s">
        <v>12</v>
      </c>
      <c r="C7" s="16"/>
      <c r="D7" s="16"/>
      <c r="E7" s="1"/>
    </row>
    <row r="8" spans="2:5" ht="30" customHeight="1">
      <c r="B8" s="18" t="s">
        <v>10</v>
      </c>
      <c r="C8" s="16"/>
      <c r="D8" s="16"/>
      <c r="E8" s="1"/>
    </row>
    <row r="9" spans="2:5" ht="18.75">
      <c r="B9" s="19"/>
      <c r="C9" s="20"/>
      <c r="D9" s="23" t="s">
        <v>11</v>
      </c>
      <c r="E9" s="21"/>
    </row>
    <row r="10" spans="2:5" ht="16.5" thickBot="1">
      <c r="B10" s="16" t="s">
        <v>7</v>
      </c>
      <c r="C10" s="16"/>
      <c r="D10" s="16"/>
      <c r="E10" s="22"/>
    </row>
    <row r="11" spans="2:6" ht="19.5" thickBot="1">
      <c r="B11" s="10" t="s">
        <v>2</v>
      </c>
      <c r="C11" s="10" t="s">
        <v>0</v>
      </c>
      <c r="D11" s="11" t="s">
        <v>5</v>
      </c>
      <c r="E11" s="10" t="s">
        <v>1</v>
      </c>
      <c r="F11" s="10" t="s">
        <v>4</v>
      </c>
    </row>
    <row r="12" spans="1:6" ht="15" customHeight="1">
      <c r="A12" s="2">
        <v>1</v>
      </c>
      <c r="B12" s="7" t="s">
        <v>13</v>
      </c>
      <c r="C12" s="8">
        <v>41423</v>
      </c>
      <c r="D12" s="13"/>
      <c r="E12" s="13">
        <v>484</v>
      </c>
      <c r="F12" s="5" t="s">
        <v>14</v>
      </c>
    </row>
    <row r="13" spans="1:6" ht="15">
      <c r="A13" s="2">
        <f>+A12+1</f>
        <v>2</v>
      </c>
      <c r="B13" s="7" t="s">
        <v>15</v>
      </c>
      <c r="C13" s="8">
        <v>41704</v>
      </c>
      <c r="D13" s="13"/>
      <c r="E13" s="13">
        <v>1850</v>
      </c>
      <c r="F13" s="5" t="s">
        <v>16</v>
      </c>
    </row>
    <row r="14" spans="1:6" ht="15" customHeight="1">
      <c r="A14" s="2">
        <f aca="true" t="shared" si="0" ref="A14:A39">+A13+1</f>
        <v>3</v>
      </c>
      <c r="B14" s="7" t="s">
        <v>17</v>
      </c>
      <c r="C14" s="8">
        <v>41715</v>
      </c>
      <c r="D14" s="13"/>
      <c r="E14" s="13">
        <v>0</v>
      </c>
      <c r="F14" s="5" t="s">
        <v>18</v>
      </c>
    </row>
    <row r="15" spans="1:6" ht="15">
      <c r="A15" s="2">
        <f t="shared" si="0"/>
        <v>4</v>
      </c>
      <c r="B15" s="7" t="s">
        <v>19</v>
      </c>
      <c r="C15" s="8">
        <v>41738</v>
      </c>
      <c r="D15" s="13"/>
      <c r="E15" s="13">
        <v>1850</v>
      </c>
      <c r="F15" s="5" t="s">
        <v>20</v>
      </c>
    </row>
    <row r="16" spans="1:6" ht="15" customHeight="1">
      <c r="A16" s="2">
        <f t="shared" si="0"/>
        <v>5</v>
      </c>
      <c r="B16" s="7" t="s">
        <v>21</v>
      </c>
      <c r="C16" s="8">
        <v>41747</v>
      </c>
      <c r="D16" s="13"/>
      <c r="E16" s="13">
        <v>1850</v>
      </c>
      <c r="F16" s="5" t="s">
        <v>22</v>
      </c>
    </row>
    <row r="17" spans="1:6" ht="15">
      <c r="A17" s="2">
        <f t="shared" si="0"/>
        <v>6</v>
      </c>
      <c r="B17" s="7" t="s">
        <v>23</v>
      </c>
      <c r="C17" s="8">
        <v>41752</v>
      </c>
      <c r="D17" s="13"/>
      <c r="E17" s="13">
        <v>1850</v>
      </c>
      <c r="F17" s="5" t="s">
        <v>24</v>
      </c>
    </row>
    <row r="18" spans="1:6" ht="30">
      <c r="A18" s="2">
        <f t="shared" si="0"/>
        <v>7</v>
      </c>
      <c r="B18" s="7" t="s">
        <v>25</v>
      </c>
      <c r="C18" s="8">
        <v>41822</v>
      </c>
      <c r="D18" s="13"/>
      <c r="E18" s="13">
        <v>1800</v>
      </c>
      <c r="F18" s="5" t="s">
        <v>26</v>
      </c>
    </row>
    <row r="19" spans="1:6" ht="15">
      <c r="A19" s="2">
        <f t="shared" si="0"/>
        <v>8</v>
      </c>
      <c r="B19" s="7" t="s">
        <v>27</v>
      </c>
      <c r="C19" s="8">
        <v>41982</v>
      </c>
      <c r="D19" s="13"/>
      <c r="E19" s="13">
        <v>350</v>
      </c>
      <c r="F19" s="5" t="s">
        <v>28</v>
      </c>
    </row>
    <row r="20" spans="1:6" ht="15" customHeight="1">
      <c r="A20" s="2">
        <f t="shared" si="0"/>
        <v>9</v>
      </c>
      <c r="B20" s="7" t="s">
        <v>29</v>
      </c>
      <c r="C20" s="8">
        <v>42059</v>
      </c>
      <c r="D20" s="13"/>
      <c r="E20" s="13">
        <v>1160</v>
      </c>
      <c r="F20" s="5" t="s">
        <v>16</v>
      </c>
    </row>
    <row r="21" spans="1:6" ht="15">
      <c r="A21" s="2">
        <f t="shared" si="0"/>
        <v>10</v>
      </c>
      <c r="B21" s="7" t="s">
        <v>30</v>
      </c>
      <c r="C21" s="8">
        <v>42087</v>
      </c>
      <c r="D21" s="13"/>
      <c r="E21" s="13">
        <v>1820</v>
      </c>
      <c r="F21" s="5" t="s">
        <v>31</v>
      </c>
    </row>
    <row r="22" spans="1:6" ht="15" customHeight="1">
      <c r="A22" s="2">
        <f t="shared" si="0"/>
        <v>11</v>
      </c>
      <c r="B22" s="7" t="s">
        <v>32</v>
      </c>
      <c r="C22" s="8">
        <v>42122</v>
      </c>
      <c r="D22" s="13"/>
      <c r="E22" s="13">
        <v>9324.76</v>
      </c>
      <c r="F22" s="5" t="s">
        <v>33</v>
      </c>
    </row>
    <row r="23" spans="1:6" ht="15">
      <c r="A23" s="2">
        <f t="shared" si="0"/>
        <v>12</v>
      </c>
      <c r="B23" s="7" t="s">
        <v>34</v>
      </c>
      <c r="C23" s="8">
        <v>42153</v>
      </c>
      <c r="D23" s="13"/>
      <c r="E23" s="13">
        <v>522.79</v>
      </c>
      <c r="F23" s="5" t="s">
        <v>35</v>
      </c>
    </row>
    <row r="24" spans="1:6" ht="15" customHeight="1">
      <c r="A24" s="2">
        <f t="shared" si="0"/>
        <v>13</v>
      </c>
      <c r="B24" s="7">
        <v>109020</v>
      </c>
      <c r="C24" s="8" t="s">
        <v>36</v>
      </c>
      <c r="D24" s="13"/>
      <c r="E24" s="13">
        <v>1820</v>
      </c>
      <c r="F24" s="5" t="s">
        <v>33</v>
      </c>
    </row>
    <row r="25" spans="1:6" ht="15">
      <c r="A25" s="2">
        <f t="shared" si="0"/>
        <v>14</v>
      </c>
      <c r="B25" s="7">
        <v>2503</v>
      </c>
      <c r="C25" s="8" t="s">
        <v>37</v>
      </c>
      <c r="D25" s="13"/>
      <c r="E25" s="13">
        <v>1820</v>
      </c>
      <c r="F25" s="5" t="s">
        <v>38</v>
      </c>
    </row>
    <row r="26" spans="1:6" ht="15" customHeight="1">
      <c r="A26" s="2">
        <f t="shared" si="0"/>
        <v>15</v>
      </c>
      <c r="B26" s="7">
        <v>73899</v>
      </c>
      <c r="C26" s="8" t="s">
        <v>39</v>
      </c>
      <c r="D26" s="13"/>
      <c r="E26" s="13">
        <f>4501.29+103.7</f>
        <v>4604.99</v>
      </c>
      <c r="F26" s="5" t="s">
        <v>40</v>
      </c>
    </row>
    <row r="27" spans="1:6" ht="15">
      <c r="A27" s="2">
        <f t="shared" si="0"/>
        <v>16</v>
      </c>
      <c r="B27" s="7">
        <v>189466</v>
      </c>
      <c r="C27" s="8" t="s">
        <v>39</v>
      </c>
      <c r="D27" s="13"/>
      <c r="E27" s="13">
        <v>0</v>
      </c>
      <c r="F27" s="5" t="s">
        <v>40</v>
      </c>
    </row>
    <row r="28" spans="1:6" ht="15" customHeight="1">
      <c r="A28" s="2">
        <f t="shared" si="0"/>
        <v>17</v>
      </c>
      <c r="B28" s="7">
        <v>32980</v>
      </c>
      <c r="C28" s="8" t="s">
        <v>41</v>
      </c>
      <c r="D28" s="13">
        <v>0</v>
      </c>
      <c r="E28" s="13">
        <v>7408.29</v>
      </c>
      <c r="F28" s="5" t="s">
        <v>42</v>
      </c>
    </row>
    <row r="29" spans="1:6" ht="15">
      <c r="A29" s="2">
        <f t="shared" si="0"/>
        <v>18</v>
      </c>
      <c r="B29" s="7">
        <v>207678</v>
      </c>
      <c r="C29" s="8" t="s">
        <v>43</v>
      </c>
      <c r="D29" s="13"/>
      <c r="E29" s="13">
        <v>657.4</v>
      </c>
      <c r="F29" s="5" t="s">
        <v>44</v>
      </c>
    </row>
    <row r="30" spans="1:6" ht="30">
      <c r="A30" s="2">
        <f t="shared" si="0"/>
        <v>19</v>
      </c>
      <c r="B30" s="7">
        <v>270509</v>
      </c>
      <c r="C30" s="8" t="s">
        <v>45</v>
      </c>
      <c r="D30" s="13"/>
      <c r="E30" s="13">
        <v>-1164.2</v>
      </c>
      <c r="F30" s="5" t="s">
        <v>46</v>
      </c>
    </row>
    <row r="31" spans="1:6" ht="15">
      <c r="A31" s="2">
        <f t="shared" si="0"/>
        <v>20</v>
      </c>
      <c r="B31" s="7">
        <v>40003</v>
      </c>
      <c r="C31" s="8" t="s">
        <v>47</v>
      </c>
      <c r="D31" s="13"/>
      <c r="E31" s="13">
        <v>-703.9</v>
      </c>
      <c r="F31" s="5" t="s">
        <v>48</v>
      </c>
    </row>
    <row r="32" spans="1:6" ht="15" customHeight="1">
      <c r="A32" s="2">
        <f t="shared" si="0"/>
        <v>21</v>
      </c>
      <c r="B32" s="7">
        <v>10658</v>
      </c>
      <c r="C32" s="8" t="s">
        <v>47</v>
      </c>
      <c r="D32" s="13"/>
      <c r="E32" s="13">
        <v>53.8</v>
      </c>
      <c r="F32" s="5" t="s">
        <v>31</v>
      </c>
    </row>
    <row r="33" spans="1:6" ht="15">
      <c r="A33" s="2">
        <f t="shared" si="0"/>
        <v>22</v>
      </c>
      <c r="B33" s="7">
        <v>66932</v>
      </c>
      <c r="C33" s="8" t="s">
        <v>6</v>
      </c>
      <c r="D33" s="13"/>
      <c r="E33" s="13">
        <v>1559</v>
      </c>
      <c r="F33" s="5" t="s">
        <v>18</v>
      </c>
    </row>
    <row r="34" spans="1:6" ht="15" customHeight="1">
      <c r="A34" s="2">
        <f t="shared" si="0"/>
        <v>23</v>
      </c>
      <c r="B34" s="7">
        <v>162273</v>
      </c>
      <c r="C34" s="8" t="s">
        <v>49</v>
      </c>
      <c r="D34" s="13"/>
      <c r="E34" s="13">
        <v>-1012.83</v>
      </c>
      <c r="F34" s="5" t="s">
        <v>35</v>
      </c>
    </row>
    <row r="35" spans="1:6" ht="15">
      <c r="A35" s="2">
        <f t="shared" si="0"/>
        <v>24</v>
      </c>
      <c r="B35" s="7">
        <v>58577</v>
      </c>
      <c r="C35" s="8" t="s">
        <v>50</v>
      </c>
      <c r="D35" s="13"/>
      <c r="E35" s="13">
        <v>1559</v>
      </c>
      <c r="F35" s="5" t="s">
        <v>48</v>
      </c>
    </row>
    <row r="36" spans="1:6" ht="15">
      <c r="A36" s="2">
        <f t="shared" si="0"/>
        <v>25</v>
      </c>
      <c r="B36" s="7">
        <v>10195</v>
      </c>
      <c r="C36" s="8" t="s">
        <v>51</v>
      </c>
      <c r="D36" s="13"/>
      <c r="E36" s="13">
        <v>450</v>
      </c>
      <c r="F36" s="5" t="s">
        <v>52</v>
      </c>
    </row>
    <row r="37" spans="1:6" ht="15">
      <c r="A37" s="2">
        <f t="shared" si="0"/>
        <v>26</v>
      </c>
      <c r="B37" s="7">
        <v>92380</v>
      </c>
      <c r="C37" s="8" t="s">
        <v>53</v>
      </c>
      <c r="D37" s="13"/>
      <c r="E37" s="13">
        <v>80</v>
      </c>
      <c r="F37" s="5" t="s">
        <v>54</v>
      </c>
    </row>
    <row r="38" spans="1:6" ht="15">
      <c r="A38" s="2">
        <f t="shared" si="0"/>
        <v>27</v>
      </c>
      <c r="B38" s="7">
        <v>253427</v>
      </c>
      <c r="C38" s="8" t="s">
        <v>55</v>
      </c>
      <c r="D38" s="13">
        <v>0</v>
      </c>
      <c r="E38" s="13">
        <v>0</v>
      </c>
      <c r="F38" s="5" t="s">
        <v>56</v>
      </c>
    </row>
    <row r="39" spans="1:6" ht="30">
      <c r="A39" s="2">
        <f t="shared" si="0"/>
        <v>28</v>
      </c>
      <c r="B39" s="7">
        <v>253397</v>
      </c>
      <c r="C39" s="8" t="s">
        <v>57</v>
      </c>
      <c r="D39" s="13">
        <v>1571</v>
      </c>
      <c r="E39" s="13">
        <v>0</v>
      </c>
      <c r="F39" s="5" t="s">
        <v>26</v>
      </c>
    </row>
    <row r="40" spans="2:6" ht="15.75">
      <c r="B40" s="3" t="s">
        <v>3</v>
      </c>
      <c r="C40" s="9">
        <v>28</v>
      </c>
      <c r="D40" s="15">
        <f>SUM(D12:D39)</f>
        <v>1571</v>
      </c>
      <c r="E40" s="14">
        <f>SUM(E12:E39)</f>
        <v>39993.100000000006</v>
      </c>
      <c r="F40" s="4"/>
    </row>
    <row r="41" spans="1:6" ht="12.75">
      <c r="A41"/>
      <c r="B41" s="3"/>
      <c r="C41" s="1"/>
      <c r="D41" s="1"/>
      <c r="E41" s="1"/>
      <c r="F41" s="4"/>
    </row>
    <row r="42" spans="1:8" ht="12.75">
      <c r="A42"/>
      <c r="G42" s="6"/>
      <c r="H42" s="6"/>
    </row>
    <row r="71" ht="12.75">
      <c r="B71" s="12"/>
    </row>
  </sheetData>
  <sheetProtection/>
  <autoFilter ref="A11:E11"/>
  <mergeCells count="2">
    <mergeCell ref="B1:D1"/>
    <mergeCell ref="B2:C2"/>
  </mergeCells>
  <printOptions/>
  <pageMargins left="0.35433070866141736" right="0.2362204724409449" top="0.4330708661417323" bottom="0.5118110236220472" header="0.3937007874015748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dimuzio</dc:creator>
  <cp:keywords/>
  <dc:description/>
  <cp:lastModifiedBy>marco.fraticelli</cp:lastModifiedBy>
  <cp:lastPrinted>2014-08-21T09:52:52Z</cp:lastPrinted>
  <dcterms:created xsi:type="dcterms:W3CDTF">2014-07-17T08:23:49Z</dcterms:created>
  <dcterms:modified xsi:type="dcterms:W3CDTF">2019-01-29T10:13:52Z</dcterms:modified>
  <cp:category/>
  <cp:version/>
  <cp:contentType/>
  <cp:contentStatus/>
</cp:coreProperties>
</file>